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'2016'!$A$1:$G$80</definedName>
  </definedNames>
  <calcPr calcId="145621"/>
</workbook>
</file>

<file path=xl/calcChain.xml><?xml version="1.0" encoding="utf-8"?>
<calcChain xmlns="http://schemas.openxmlformats.org/spreadsheetml/2006/main">
  <c r="G37" i="4" l="1"/>
  <c r="F37" i="4"/>
  <c r="G35" i="4" l="1"/>
  <c r="G34" i="4" s="1"/>
  <c r="F35" i="4"/>
  <c r="F34" i="4" s="1"/>
  <c r="G46" i="4" l="1"/>
  <c r="F46" i="4"/>
  <c r="F26" i="4"/>
  <c r="F17" i="4"/>
  <c r="G17" i="4" l="1"/>
  <c r="F21" i="4" l="1"/>
  <c r="G14" i="4"/>
  <c r="F16" i="4" l="1"/>
  <c r="G27" i="4"/>
  <c r="G26" i="4" s="1"/>
  <c r="F27" i="4"/>
  <c r="F24" i="4"/>
  <c r="F23" i="4" s="1"/>
  <c r="F20" i="4"/>
  <c r="F14" i="4"/>
  <c r="F13" i="4" s="1"/>
  <c r="G24" i="4"/>
  <c r="G23" i="4" s="1"/>
  <c r="G21" i="4"/>
  <c r="G20" i="4" s="1"/>
  <c r="G16" i="4"/>
  <c r="G13" i="4"/>
  <c r="F12" i="4" l="1"/>
  <c r="G12" i="4"/>
  <c r="G42" i="4"/>
  <c r="F42" i="4"/>
  <c r="G40" i="4" l="1"/>
  <c r="G39" i="4" s="1"/>
  <c r="G33" i="4" s="1"/>
  <c r="F40" i="4"/>
  <c r="F39" i="4" s="1"/>
  <c r="F33" i="4" s="1"/>
  <c r="G51" i="4" l="1"/>
  <c r="F65" i="4" l="1"/>
  <c r="F31" i="4"/>
  <c r="G31" i="4"/>
  <c r="G65" i="4" l="1"/>
  <c r="G69" i="4"/>
  <c r="G68" i="4" s="1"/>
  <c r="F69" i="4"/>
  <c r="F68" i="4" s="1"/>
  <c r="G72" i="4" l="1"/>
  <c r="G71" i="4" s="1"/>
  <c r="G67" i="4" s="1"/>
  <c r="F72" i="4"/>
  <c r="F71" i="4" s="1"/>
  <c r="F67" i="4" s="1"/>
  <c r="G76" i="4" l="1"/>
  <c r="G75" i="4" s="1"/>
  <c r="G74" i="4" s="1"/>
  <c r="G63" i="4"/>
  <c r="G62" i="4" s="1"/>
  <c r="G59" i="4"/>
  <c r="G58" i="4" s="1"/>
  <c r="G57" i="4" s="1"/>
  <c r="G55" i="4"/>
  <c r="G53" i="4"/>
  <c r="G49" i="4"/>
  <c r="G45" i="4"/>
  <c r="G30" i="4"/>
  <c r="G29" i="4" s="1"/>
  <c r="F55" i="4"/>
  <c r="F76" i="4"/>
  <c r="F75" i="4" s="1"/>
  <c r="F63" i="4"/>
  <c r="F62" i="4" s="1"/>
  <c r="F59" i="4"/>
  <c r="F58" i="4" s="1"/>
  <c r="F53" i="4"/>
  <c r="F51" i="4"/>
  <c r="F49" i="4"/>
  <c r="F45" i="4"/>
  <c r="F30" i="4"/>
  <c r="G61" i="4" l="1"/>
  <c r="G48" i="4"/>
  <c r="G44" i="4" s="1"/>
  <c r="F61" i="4"/>
  <c r="F48" i="4"/>
  <c r="F44" i="4" s="1"/>
  <c r="F74" i="4"/>
  <c r="F57" i="4"/>
  <c r="F29" i="4"/>
  <c r="F78" i="4" l="1"/>
  <c r="G78" i="4"/>
  <c r="G80" i="4" s="1"/>
  <c r="F80" i="4" l="1"/>
</calcChain>
</file>

<file path=xl/sharedStrings.xml><?xml version="1.0" encoding="utf-8"?>
<sst xmlns="http://schemas.openxmlformats.org/spreadsheetml/2006/main" count="123" uniqueCount="105">
  <si>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</si>
  <si>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</si>
  <si>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</si>
  <si>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</si>
  <si>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</si>
  <si>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</si>
  <si>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</si>
  <si>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</si>
  <si>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</si>
  <si>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</si>
  <si>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</si>
  <si>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</si>
  <si>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</si>
  <si>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</si>
  <si>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</si>
  <si>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</si>
  <si>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</si>
  <si>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</si>
  <si>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</si>
  <si>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</si>
  <si>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</si>
  <si>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</si>
  <si>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</si>
  <si>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</si>
  <si>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</si>
  <si>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</si>
  <si>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</si>
  <si>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</si>
  <si>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</si>
  <si>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</si>
  <si>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0400</t>
  </si>
  <si>
    <t>0500</t>
  </si>
  <si>
    <t>0502</t>
  </si>
  <si>
    <t>0503</t>
  </si>
  <si>
    <t>0707</t>
  </si>
  <si>
    <t>0800</t>
  </si>
  <si>
    <t>0801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</si>
  <si>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</si>
  <si>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</si>
  <si>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</si>
  <si>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</si>
  <si>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</si>
  <si>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</si>
  <si>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</si>
  <si>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</si>
  <si>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</si>
  <si>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</si>
  <si>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</si>
  <si>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</si>
  <si>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</si>
  <si>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</si>
  <si>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</si>
  <si>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</si>
  <si>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</si>
  <si>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</si>
  <si>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</si>
  <si>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</si>
  <si>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</si>
  <si>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</si>
  <si>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</si>
  <si>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</si>
  <si>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</si>
  <si>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</si>
  <si>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</si>
  <si>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</si>
  <si>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</si>
  <si>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</si>
  <si>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</si>
  <si>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</si>
  <si>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</si>
  <si>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</si>
  <si>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</si>
  <si>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</si>
  <si>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</si>
  <si>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</si>
  <si>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</si>
  <si>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</si>
  <si>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</si>
  <si>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</si>
  <si>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</si>
  <si>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</si>
  <si>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</si>
  <si>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</si>
  <si>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</si>
  <si>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</si>
  <si>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</si>
  <si>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</si>
  <si>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</si>
  <si>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</si>
  <si>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</si>
  <si>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</si>
  <si>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Социальное обеспечение населения</t>
  </si>
  <si>
    <t>Приложение № 6</t>
  </si>
  <si>
    <t>2026 год              (руб.)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</si>
  <si>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</si>
  <si>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</si>
  <si>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</si>
  <si>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</si>
  <si>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</si>
  <si>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</si>
  <si>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плановый период  2026 - 2027 годов</t>
  </si>
  <si>
    <t>2027 год              (руб.)</t>
  </si>
  <si>
    <t>Осуществление мероприятий по борьбе с борщевиком Сосновского</t>
  </si>
  <si>
    <t>03 0 02 71810</t>
  </si>
  <si>
    <t>от 11.12.2024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</si>
</sst>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5" fillId="2" borderId="0" xfId="0" applyFont="1" applyFill="1"/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0" xfId="0" applyNumberFormat="1" applyFont="1" applyFill="1"/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4" fontId="9" fillId="2" borderId="1" xfId="0" applyNumberFormat="1" applyFont="1" applyFill="1" applyBorder="1"/>
    <xf numFmtId="4" fontId="9" fillId="2" borderId="4" xfId="0" applyNumberFormat="1" applyFont="1" applyFill="1" applyBorder="1"/>
    <xf numFmtId="14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1"/>
  <sheetViews>
    <sheetView tabSelected="1" view="pageBreakPreview" zoomScale="130" zoomScaleSheetLayoutView="130" workbookViewId="0">
      <selection activeCell="A2" sqref="A2"/>
    </sheetView>
  </sheetViews>
  <sheetFormatPr defaultRowHeight="12.75" x14ac:dyDescent="0.2"/>
  <cols>
    <col min="1" max="1" width="47.85546875" style="9" customWidth="1"/>
    <col min="2" max="2" width="8.28515625" style="9" customWidth="1"/>
    <col min="3" max="3" width="9.7109375" style="9" customWidth="1"/>
    <col min="4" max="4" width="12.28515625" style="9" customWidth="1"/>
    <col min="5" max="5" width="6.5703125" style="9" customWidth="1"/>
    <col min="6" max="6" width="13.7109375" style="9" customWidth="1"/>
    <col min="7" max="7" width="14.5703125" style="9" customWidth="1"/>
    <col min="8" max="8" width="9.140625" style="9"/>
    <col min="9" max="9" width="17.7109375" style="9" customWidth="1"/>
    <col min="10" max="10" width="16.42578125" style="9" customWidth="1"/>
    <col min="11" max="16384" width="9.140625" style="9"/>
  </cols>
  <sheetData>
    <row r="2" spans="1:9" x14ac:dyDescent="0.2">
      <c r="A2" s="8"/>
      <c r="B2" s="8"/>
      <c r="C2" s="61" t="s">
        <v>92</v>
      </c>
      <c r="D2" s="61"/>
      <c r="E2" s="61"/>
      <c r="F2" s="61"/>
      <c r="G2" s="61"/>
    </row>
    <row r="3" spans="1:9" x14ac:dyDescent="0.2">
      <c r="A3" s="8"/>
      <c r="B3" s="8"/>
      <c r="C3" s="61" t="s">
        <v>74</v>
      </c>
      <c r="D3" s="61"/>
      <c r="E3" s="61"/>
      <c r="F3" s="61"/>
      <c r="G3" s="61"/>
    </row>
    <row r="4" spans="1:9" x14ac:dyDescent="0.2">
      <c r="A4" s="8"/>
      <c r="B4" s="8"/>
      <c r="C4" s="61" t="s">
        <v>75</v>
      </c>
      <c r="D4" s="61"/>
      <c r="E4" s="61"/>
      <c r="F4" s="61"/>
      <c r="G4" s="61"/>
    </row>
    <row r="5" spans="1:9" x14ac:dyDescent="0.2">
      <c r="A5" s="8"/>
      <c r="B5" s="8"/>
      <c r="C5" s="61" t="s">
        <v>104</v>
      </c>
      <c r="D5" s="61"/>
      <c r="E5" s="61"/>
      <c r="F5" s="61"/>
      <c r="G5" s="61"/>
    </row>
    <row r="7" spans="1:9" ht="35.25" customHeight="1" x14ac:dyDescent="0.25">
      <c r="A7" s="58" t="s">
        <v>100</v>
      </c>
      <c r="B7" s="58"/>
      <c r="C7" s="58"/>
      <c r="D7" s="58"/>
      <c r="E7" s="58"/>
      <c r="F7" s="58"/>
    </row>
    <row r="9" spans="1:9" ht="15.75" customHeight="1" x14ac:dyDescent="0.2">
      <c r="A9" s="54" t="s">
        <v>0</v>
      </c>
      <c r="B9" s="59" t="s">
        <v>39</v>
      </c>
      <c r="C9" s="59" t="s">
        <v>73</v>
      </c>
      <c r="D9" s="59" t="s">
        <v>40</v>
      </c>
      <c r="E9" s="59" t="s">
        <v>41</v>
      </c>
      <c r="F9" s="56" t="s">
        <v>93</v>
      </c>
      <c r="G9" s="56" t="s">
        <v>101</v>
      </c>
    </row>
    <row r="10" spans="1:9" ht="31.5" customHeight="1" x14ac:dyDescent="0.2">
      <c r="A10" s="55"/>
      <c r="B10" s="60"/>
      <c r="C10" s="60"/>
      <c r="D10" s="60"/>
      <c r="E10" s="60"/>
      <c r="F10" s="57"/>
      <c r="G10" s="57"/>
    </row>
    <row r="11" spans="1:9" ht="15.75" customHeight="1" x14ac:dyDescent="0.2">
      <c r="A11" s="10" t="s">
        <v>42</v>
      </c>
      <c r="B11" s="11">
        <v>645</v>
      </c>
      <c r="C11" s="12"/>
      <c r="D11" s="12"/>
      <c r="E11" s="13"/>
      <c r="F11" s="14"/>
      <c r="G11" s="14"/>
    </row>
    <row r="12" spans="1:9" ht="15" customHeight="1" x14ac:dyDescent="0.2">
      <c r="A12" s="15" t="s">
        <v>1</v>
      </c>
      <c r="B12" s="15"/>
      <c r="C12" s="16" t="s">
        <v>22</v>
      </c>
      <c r="D12" s="16"/>
      <c r="E12" s="15"/>
      <c r="F12" s="4">
        <f>F13+F16+F20+F23+F26</f>
        <v>6558103</v>
      </c>
      <c r="G12" s="4">
        <f>G13+G16+G20+G23+G26</f>
        <v>6250315</v>
      </c>
    </row>
    <row r="13" spans="1:9" ht="26.25" customHeight="1" x14ac:dyDescent="0.2">
      <c r="A13" s="17" t="s">
        <v>2</v>
      </c>
      <c r="B13" s="17"/>
      <c r="C13" s="18" t="s">
        <v>23</v>
      </c>
      <c r="D13" s="18"/>
      <c r="E13" s="17"/>
      <c r="F13" s="5">
        <f>F14</f>
        <v>912624</v>
      </c>
      <c r="G13" s="5">
        <f>G14</f>
        <v>912624</v>
      </c>
    </row>
    <row r="14" spans="1:9" x14ac:dyDescent="0.2">
      <c r="A14" s="19" t="s">
        <v>43</v>
      </c>
      <c r="B14" s="20"/>
      <c r="C14" s="20"/>
      <c r="D14" s="21" t="s">
        <v>44</v>
      </c>
      <c r="E14" s="22"/>
      <c r="F14" s="23">
        <f>F15</f>
        <v>912624</v>
      </c>
      <c r="G14" s="23">
        <f>G15</f>
        <v>912624</v>
      </c>
    </row>
    <row r="15" spans="1:9" ht="63.75" x14ac:dyDescent="0.2">
      <c r="A15" s="24" t="s">
        <v>45</v>
      </c>
      <c r="B15" s="20"/>
      <c r="C15" s="20"/>
      <c r="D15" s="21"/>
      <c r="E15" s="25">
        <v>100</v>
      </c>
      <c r="F15" s="26">
        <v>912624</v>
      </c>
      <c r="G15" s="26">
        <v>912624</v>
      </c>
      <c r="I15" s="27"/>
    </row>
    <row r="16" spans="1:9" ht="39" customHeight="1" x14ac:dyDescent="0.2">
      <c r="A16" s="17" t="s">
        <v>3</v>
      </c>
      <c r="B16" s="17"/>
      <c r="C16" s="18" t="s">
        <v>24</v>
      </c>
      <c r="D16" s="18"/>
      <c r="E16" s="17"/>
      <c r="F16" s="5">
        <f>F17</f>
        <v>5496308</v>
      </c>
      <c r="G16" s="5">
        <f>G17</f>
        <v>5332691</v>
      </c>
      <c r="I16" s="27"/>
    </row>
    <row r="17" spans="1:10" x14ac:dyDescent="0.2">
      <c r="A17" s="19" t="s">
        <v>46</v>
      </c>
      <c r="B17" s="17"/>
      <c r="C17" s="18"/>
      <c r="D17" s="21" t="s">
        <v>49</v>
      </c>
      <c r="E17" s="22"/>
      <c r="F17" s="23">
        <f>F18+F19</f>
        <v>5496308</v>
      </c>
      <c r="G17" s="23">
        <f>G18</f>
        <v>5332691</v>
      </c>
    </row>
    <row r="18" spans="1:10" ht="63.75" customHeight="1" x14ac:dyDescent="0.2">
      <c r="A18" s="24" t="s">
        <v>45</v>
      </c>
      <c r="B18" s="17"/>
      <c r="C18" s="18"/>
      <c r="D18" s="21"/>
      <c r="E18" s="25">
        <v>100</v>
      </c>
      <c r="F18" s="28">
        <v>5496308</v>
      </c>
      <c r="G18" s="28">
        <v>5332691</v>
      </c>
    </row>
    <row r="19" spans="1:10" ht="25.5" hidden="1" x14ac:dyDescent="0.2">
      <c r="A19" s="24" t="s">
        <v>47</v>
      </c>
      <c r="B19" s="17"/>
      <c r="C19" s="18"/>
      <c r="D19" s="21"/>
      <c r="E19" s="25">
        <v>200</v>
      </c>
      <c r="F19" s="28">
        <v>0</v>
      </c>
      <c r="G19" s="28">
        <v>0</v>
      </c>
      <c r="I19" s="27"/>
    </row>
    <row r="20" spans="1:10" ht="39.75" customHeight="1" x14ac:dyDescent="0.2">
      <c r="A20" s="17" t="s">
        <v>4</v>
      </c>
      <c r="B20" s="17"/>
      <c r="C20" s="18" t="s">
        <v>25</v>
      </c>
      <c r="D20" s="18"/>
      <c r="E20" s="17"/>
      <c r="F20" s="5">
        <f>F21</f>
        <v>18845</v>
      </c>
      <c r="G20" s="5">
        <f>G21</f>
        <v>0</v>
      </c>
    </row>
    <row r="21" spans="1:10" ht="40.5" customHeight="1" x14ac:dyDescent="0.2">
      <c r="A21" s="19" t="s">
        <v>50</v>
      </c>
      <c r="B21" s="17"/>
      <c r="C21" s="18"/>
      <c r="D21" s="21" t="s">
        <v>52</v>
      </c>
      <c r="E21" s="22"/>
      <c r="F21" s="28">
        <f>F22</f>
        <v>18845</v>
      </c>
      <c r="G21" s="28">
        <f>G22</f>
        <v>0</v>
      </c>
    </row>
    <row r="22" spans="1:10" ht="14.25" customHeight="1" x14ac:dyDescent="0.2">
      <c r="A22" s="24" t="s">
        <v>51</v>
      </c>
      <c r="B22" s="17"/>
      <c r="C22" s="18"/>
      <c r="D22" s="21"/>
      <c r="E22" s="29">
        <v>500</v>
      </c>
      <c r="F22" s="30">
        <v>18845</v>
      </c>
      <c r="G22" s="30">
        <v>0</v>
      </c>
    </row>
    <row r="23" spans="1:10" ht="14.25" customHeight="1" x14ac:dyDescent="0.2">
      <c r="A23" s="17" t="s">
        <v>5</v>
      </c>
      <c r="B23" s="17"/>
      <c r="C23" s="18" t="s">
        <v>26</v>
      </c>
      <c r="D23" s="18"/>
      <c r="E23" s="17"/>
      <c r="F23" s="1">
        <f>F24</f>
        <v>15000</v>
      </c>
      <c r="G23" s="1">
        <f>G24</f>
        <v>5000</v>
      </c>
    </row>
    <row r="24" spans="1:10" ht="16.5" customHeight="1" x14ac:dyDescent="0.2">
      <c r="A24" s="19" t="s">
        <v>53</v>
      </c>
      <c r="B24" s="17"/>
      <c r="C24" s="18"/>
      <c r="D24" s="21" t="s">
        <v>54</v>
      </c>
      <c r="E24" s="29"/>
      <c r="F24" s="23">
        <f>F25</f>
        <v>15000</v>
      </c>
      <c r="G24" s="23">
        <f>G25</f>
        <v>5000</v>
      </c>
    </row>
    <row r="25" spans="1:10" ht="13.5" customHeight="1" x14ac:dyDescent="0.2">
      <c r="A25" s="24" t="s">
        <v>48</v>
      </c>
      <c r="B25" s="17"/>
      <c r="C25" s="18"/>
      <c r="D25" s="21"/>
      <c r="E25" s="29">
        <v>800</v>
      </c>
      <c r="F25" s="30">
        <v>15000</v>
      </c>
      <c r="G25" s="30">
        <v>5000</v>
      </c>
    </row>
    <row r="26" spans="1:10" ht="13.5" customHeight="1" x14ac:dyDescent="0.2">
      <c r="A26" s="17" t="s">
        <v>6</v>
      </c>
      <c r="B26" s="17"/>
      <c r="C26" s="18" t="s">
        <v>27</v>
      </c>
      <c r="D26" s="18"/>
      <c r="E26" s="17"/>
      <c r="F26" s="1">
        <f>F28</f>
        <v>115326</v>
      </c>
      <c r="G26" s="1">
        <f>G27</f>
        <v>0</v>
      </c>
    </row>
    <row r="27" spans="1:10" ht="40.5" customHeight="1" x14ac:dyDescent="0.2">
      <c r="A27" s="19" t="s">
        <v>55</v>
      </c>
      <c r="B27" s="17"/>
      <c r="C27" s="18"/>
      <c r="D27" s="21" t="s">
        <v>56</v>
      </c>
      <c r="E27" s="22"/>
      <c r="F27" s="28">
        <f>F28</f>
        <v>115326</v>
      </c>
      <c r="G27" s="28">
        <f>G28</f>
        <v>0</v>
      </c>
    </row>
    <row r="28" spans="1:10" ht="14.25" customHeight="1" x14ac:dyDescent="0.2">
      <c r="A28" s="24" t="s">
        <v>51</v>
      </c>
      <c r="B28" s="17"/>
      <c r="C28" s="18"/>
      <c r="D28" s="21"/>
      <c r="E28" s="29">
        <v>500</v>
      </c>
      <c r="F28" s="30">
        <v>115326</v>
      </c>
      <c r="G28" s="30">
        <v>0</v>
      </c>
    </row>
    <row r="29" spans="1:10" ht="13.5" customHeight="1" x14ac:dyDescent="0.2">
      <c r="A29" s="15" t="s">
        <v>7</v>
      </c>
      <c r="B29" s="15"/>
      <c r="C29" s="16" t="s">
        <v>28</v>
      </c>
      <c r="D29" s="16"/>
      <c r="E29" s="15"/>
      <c r="F29" s="4">
        <f t="shared" ref="F29:G31" si="0">F30</f>
        <v>455350</v>
      </c>
      <c r="G29" s="4">
        <f t="shared" si="0"/>
        <v>470960</v>
      </c>
    </row>
    <row r="30" spans="1:10" x14ac:dyDescent="0.2">
      <c r="A30" s="17" t="s">
        <v>8</v>
      </c>
      <c r="B30" s="17"/>
      <c r="C30" s="18" t="s">
        <v>29</v>
      </c>
      <c r="D30" s="18"/>
      <c r="E30" s="17"/>
      <c r="F30" s="1">
        <f t="shared" si="0"/>
        <v>455350</v>
      </c>
      <c r="G30" s="1">
        <f t="shared" si="0"/>
        <v>470960</v>
      </c>
      <c r="I30" s="27"/>
      <c r="J30" s="27"/>
    </row>
    <row r="31" spans="1:10" ht="25.5" x14ac:dyDescent="0.2">
      <c r="A31" s="32" t="s">
        <v>57</v>
      </c>
      <c r="B31" s="17"/>
      <c r="C31" s="18"/>
      <c r="D31" s="21" t="s">
        <v>58</v>
      </c>
      <c r="E31" s="33"/>
      <c r="F31" s="28">
        <f t="shared" si="0"/>
        <v>455350</v>
      </c>
      <c r="G31" s="28">
        <f t="shared" si="0"/>
        <v>470960</v>
      </c>
    </row>
    <row r="32" spans="1:10" ht="62.25" customHeight="1" x14ac:dyDescent="0.2">
      <c r="A32" s="24" t="s">
        <v>45</v>
      </c>
      <c r="B32" s="17"/>
      <c r="C32" s="18"/>
      <c r="D32" s="21"/>
      <c r="E32" s="25">
        <v>100</v>
      </c>
      <c r="F32" s="26">
        <v>455350</v>
      </c>
      <c r="G32" s="26">
        <v>470960</v>
      </c>
    </row>
    <row r="33" spans="1:7" ht="11.25" customHeight="1" x14ac:dyDescent="0.2">
      <c r="A33" s="15" t="s">
        <v>9</v>
      </c>
      <c r="B33" s="15"/>
      <c r="C33" s="16" t="s">
        <v>30</v>
      </c>
      <c r="D33" s="16"/>
      <c r="E33" s="15"/>
      <c r="F33" s="4">
        <f>F39+F34</f>
        <v>6962562</v>
      </c>
      <c r="G33" s="4">
        <f>G39+G34</f>
        <v>473685</v>
      </c>
    </row>
    <row r="34" spans="1:7" x14ac:dyDescent="0.2">
      <c r="A34" s="17" t="s">
        <v>94</v>
      </c>
      <c r="B34" s="17"/>
      <c r="C34" s="18" t="s">
        <v>95</v>
      </c>
      <c r="D34" s="18"/>
      <c r="E34" s="17"/>
      <c r="F34" s="1">
        <f>F35+F37</f>
        <v>6488877</v>
      </c>
      <c r="G34" s="1">
        <f>G35+G37</f>
        <v>0</v>
      </c>
    </row>
    <row r="35" spans="1:7" ht="25.5" x14ac:dyDescent="0.2">
      <c r="A35" s="19" t="s">
        <v>99</v>
      </c>
      <c r="B35" s="17"/>
      <c r="C35" s="18"/>
      <c r="D35" s="45" t="s">
        <v>96</v>
      </c>
      <c r="E35" s="29"/>
      <c r="F35" s="5">
        <f>F36</f>
        <v>3236561</v>
      </c>
      <c r="G35" s="5">
        <f>G36</f>
        <v>0</v>
      </c>
    </row>
    <row r="36" spans="1:7" ht="27" customHeight="1" x14ac:dyDescent="0.2">
      <c r="A36" s="24" t="s">
        <v>47</v>
      </c>
      <c r="B36" s="17"/>
      <c r="C36" s="18"/>
      <c r="D36" s="31"/>
      <c r="E36" s="25">
        <v>200</v>
      </c>
      <c r="F36" s="3">
        <v>3236561</v>
      </c>
      <c r="G36" s="3">
        <v>0</v>
      </c>
    </row>
    <row r="37" spans="1:7" ht="27.75" customHeight="1" x14ac:dyDescent="0.2">
      <c r="A37" s="46" t="s">
        <v>97</v>
      </c>
      <c r="B37" s="52"/>
      <c r="C37" s="53"/>
      <c r="D37" s="47" t="s">
        <v>98</v>
      </c>
      <c r="E37" s="48"/>
      <c r="F37" s="5">
        <f>F38</f>
        <v>3252316</v>
      </c>
      <c r="G37" s="3">
        <f>G38</f>
        <v>0</v>
      </c>
    </row>
    <row r="38" spans="1:7" ht="24" customHeight="1" x14ac:dyDescent="0.2">
      <c r="A38" s="49" t="s">
        <v>47</v>
      </c>
      <c r="B38" s="52"/>
      <c r="C38" s="53"/>
      <c r="D38" s="50"/>
      <c r="E38" s="51">
        <v>200</v>
      </c>
      <c r="F38" s="1">
        <v>3252316</v>
      </c>
      <c r="G38" s="1">
        <v>0</v>
      </c>
    </row>
    <row r="39" spans="1:7" x14ac:dyDescent="0.2">
      <c r="A39" s="19" t="s">
        <v>85</v>
      </c>
      <c r="B39" s="17"/>
      <c r="C39" s="18" t="s">
        <v>86</v>
      </c>
      <c r="D39" s="31"/>
      <c r="E39" s="21"/>
      <c r="F39" s="5">
        <f>F40+F42</f>
        <v>473685</v>
      </c>
      <c r="G39" s="5">
        <f>G40+G42</f>
        <v>473685</v>
      </c>
    </row>
    <row r="40" spans="1:7" ht="38.25" x14ac:dyDescent="0.2">
      <c r="A40" s="19" t="s">
        <v>87</v>
      </c>
      <c r="B40" s="17"/>
      <c r="C40" s="18"/>
      <c r="D40" s="31" t="s">
        <v>88</v>
      </c>
      <c r="E40" s="21"/>
      <c r="F40" s="5">
        <f>F41</f>
        <v>23685</v>
      </c>
      <c r="G40" s="5">
        <f>G41</f>
        <v>23685</v>
      </c>
    </row>
    <row r="41" spans="1:7" x14ac:dyDescent="0.2">
      <c r="A41" s="24" t="s">
        <v>48</v>
      </c>
      <c r="B41" s="17"/>
      <c r="C41" s="18"/>
      <c r="D41" s="31"/>
      <c r="E41" s="25">
        <v>800</v>
      </c>
      <c r="F41" s="3">
        <v>23685</v>
      </c>
      <c r="G41" s="3">
        <v>23685</v>
      </c>
    </row>
    <row r="42" spans="1:7" ht="63.75" x14ac:dyDescent="0.2">
      <c r="A42" s="19" t="s">
        <v>89</v>
      </c>
      <c r="B42" s="17"/>
      <c r="C42" s="18"/>
      <c r="D42" s="31" t="s">
        <v>90</v>
      </c>
      <c r="E42" s="21"/>
      <c r="F42" s="5">
        <f>F43</f>
        <v>450000</v>
      </c>
      <c r="G42" s="5">
        <f>G43</f>
        <v>450000</v>
      </c>
    </row>
    <row r="43" spans="1:7" x14ac:dyDescent="0.2">
      <c r="A43" s="24" t="s">
        <v>48</v>
      </c>
      <c r="B43" s="17"/>
      <c r="C43" s="18"/>
      <c r="D43" s="31"/>
      <c r="E43" s="25">
        <v>800</v>
      </c>
      <c r="F43" s="3">
        <v>450000</v>
      </c>
      <c r="G43" s="3">
        <v>450000</v>
      </c>
    </row>
    <row r="44" spans="1:7" x14ac:dyDescent="0.2">
      <c r="A44" s="15" t="s">
        <v>10</v>
      </c>
      <c r="B44" s="15"/>
      <c r="C44" s="16" t="s">
        <v>31</v>
      </c>
      <c r="D44" s="16"/>
      <c r="E44" s="15"/>
      <c r="F44" s="4">
        <f>F45+F48</f>
        <v>2586185</v>
      </c>
      <c r="G44" s="4">
        <f>G45+G48</f>
        <v>1942185</v>
      </c>
    </row>
    <row r="45" spans="1:7" ht="12.75" customHeight="1" x14ac:dyDescent="0.2">
      <c r="A45" s="17" t="s">
        <v>11</v>
      </c>
      <c r="B45" s="17"/>
      <c r="C45" s="18" t="s">
        <v>32</v>
      </c>
      <c r="D45" s="18"/>
      <c r="E45" s="17"/>
      <c r="F45" s="1">
        <f>F46</f>
        <v>644000</v>
      </c>
      <c r="G45" s="1">
        <f>G46</f>
        <v>0</v>
      </c>
    </row>
    <row r="46" spans="1:7" ht="25.5" customHeight="1" x14ac:dyDescent="0.2">
      <c r="A46" s="19" t="s">
        <v>59</v>
      </c>
      <c r="B46" s="17"/>
      <c r="C46" s="18"/>
      <c r="D46" s="31" t="s">
        <v>60</v>
      </c>
      <c r="E46" s="22"/>
      <c r="F46" s="5">
        <f>F47</f>
        <v>644000</v>
      </c>
      <c r="G46" s="5">
        <f>G47</f>
        <v>0</v>
      </c>
    </row>
    <row r="47" spans="1:7" ht="26.25" customHeight="1" x14ac:dyDescent="0.2">
      <c r="A47" s="24" t="s">
        <v>47</v>
      </c>
      <c r="B47" s="17"/>
      <c r="C47" s="18"/>
      <c r="D47" s="31"/>
      <c r="E47" s="25">
        <v>200</v>
      </c>
      <c r="F47" s="3">
        <v>644000</v>
      </c>
      <c r="G47" s="3">
        <v>0</v>
      </c>
    </row>
    <row r="48" spans="1:7" x14ac:dyDescent="0.2">
      <c r="A48" s="17" t="s">
        <v>12</v>
      </c>
      <c r="B48" s="17"/>
      <c r="C48" s="18" t="s">
        <v>33</v>
      </c>
      <c r="D48" s="18"/>
      <c r="E48" s="17"/>
      <c r="F48" s="1">
        <f>F49+F51+F53+F55</f>
        <v>1942185</v>
      </c>
      <c r="G48" s="1">
        <f>G49+G51+G53+G55</f>
        <v>1942185</v>
      </c>
    </row>
    <row r="49" spans="1:7" ht="25.5" hidden="1" x14ac:dyDescent="0.2">
      <c r="A49" s="19" t="s">
        <v>61</v>
      </c>
      <c r="B49" s="17"/>
      <c r="C49" s="18"/>
      <c r="D49" s="21" t="s">
        <v>64</v>
      </c>
      <c r="E49" s="21"/>
      <c r="F49" s="5">
        <f>F50</f>
        <v>0</v>
      </c>
      <c r="G49" s="5">
        <f>G50</f>
        <v>0</v>
      </c>
    </row>
    <row r="50" spans="1:7" ht="25.5" hidden="1" x14ac:dyDescent="0.2">
      <c r="A50" s="24" t="s">
        <v>47</v>
      </c>
      <c r="B50" s="17"/>
      <c r="C50" s="18"/>
      <c r="D50" s="21"/>
      <c r="E50" s="25">
        <v>200</v>
      </c>
      <c r="F50" s="5">
        <v>0</v>
      </c>
      <c r="G50" s="5">
        <v>0</v>
      </c>
    </row>
    <row r="51" spans="1:7" ht="25.5" x14ac:dyDescent="0.2">
      <c r="A51" s="19" t="s">
        <v>102</v>
      </c>
      <c r="B51" s="17"/>
      <c r="C51" s="18"/>
      <c r="D51" s="21" t="s">
        <v>103</v>
      </c>
      <c r="E51" s="34"/>
      <c r="F51" s="1">
        <f>F52</f>
        <v>1942185</v>
      </c>
      <c r="G51" s="1">
        <f>G52</f>
        <v>1942185</v>
      </c>
    </row>
    <row r="52" spans="1:7" ht="25.5" x14ac:dyDescent="0.2">
      <c r="A52" s="35" t="s">
        <v>47</v>
      </c>
      <c r="B52" s="17"/>
      <c r="C52" s="18"/>
      <c r="D52" s="21"/>
      <c r="E52" s="25">
        <v>200</v>
      </c>
      <c r="F52" s="3">
        <v>1942185</v>
      </c>
      <c r="G52" s="3">
        <v>1942185</v>
      </c>
    </row>
    <row r="53" spans="1:7" ht="25.5" hidden="1" x14ac:dyDescent="0.2">
      <c r="A53" s="19" t="s">
        <v>62</v>
      </c>
      <c r="B53" s="17"/>
      <c r="C53" s="18"/>
      <c r="D53" s="21" t="s">
        <v>65</v>
      </c>
      <c r="E53" s="21"/>
      <c r="F53" s="5">
        <f>F54</f>
        <v>0</v>
      </c>
      <c r="G53" s="5">
        <f>G54</f>
        <v>0</v>
      </c>
    </row>
    <row r="54" spans="1:7" ht="25.5" hidden="1" x14ac:dyDescent="0.2">
      <c r="A54" s="24" t="s">
        <v>47</v>
      </c>
      <c r="B54" s="17"/>
      <c r="C54" s="18"/>
      <c r="D54" s="21"/>
      <c r="E54" s="25">
        <v>200</v>
      </c>
      <c r="F54" s="3">
        <v>0</v>
      </c>
      <c r="G54" s="3">
        <v>0</v>
      </c>
    </row>
    <row r="55" spans="1:7" ht="25.5" hidden="1" x14ac:dyDescent="0.2">
      <c r="A55" s="19" t="s">
        <v>63</v>
      </c>
      <c r="B55" s="17"/>
      <c r="C55" s="18"/>
      <c r="D55" s="31" t="s">
        <v>66</v>
      </c>
      <c r="E55" s="22"/>
      <c r="F55" s="5">
        <f>F56</f>
        <v>0</v>
      </c>
      <c r="G55" s="5">
        <f>G56</f>
        <v>0</v>
      </c>
    </row>
    <row r="56" spans="1:7" ht="16.5" hidden="1" x14ac:dyDescent="0.2">
      <c r="A56" s="35" t="s">
        <v>47</v>
      </c>
      <c r="B56" s="17"/>
      <c r="C56" s="18"/>
      <c r="D56" s="31"/>
      <c r="E56" s="25">
        <v>200</v>
      </c>
      <c r="F56" s="3">
        <v>0</v>
      </c>
      <c r="G56" s="3">
        <v>0</v>
      </c>
    </row>
    <row r="57" spans="1:7" ht="26.25" hidden="1" customHeight="1" x14ac:dyDescent="0.2">
      <c r="A57" s="15" t="s">
        <v>13</v>
      </c>
      <c r="B57" s="15"/>
      <c r="C57" s="16" t="s">
        <v>21</v>
      </c>
      <c r="D57" s="16"/>
      <c r="E57" s="15"/>
      <c r="F57" s="4">
        <f t="shared" ref="F57:G59" si="1">F58</f>
        <v>0</v>
      </c>
      <c r="G57" s="4">
        <f t="shared" si="1"/>
        <v>0</v>
      </c>
    </row>
    <row r="58" spans="1:7" ht="28.5" hidden="1" customHeight="1" x14ac:dyDescent="0.2">
      <c r="A58" s="17" t="s">
        <v>14</v>
      </c>
      <c r="B58" s="17"/>
      <c r="C58" s="18" t="s">
        <v>34</v>
      </c>
      <c r="D58" s="18"/>
      <c r="E58" s="17"/>
      <c r="F58" s="1">
        <f t="shared" si="1"/>
        <v>0</v>
      </c>
      <c r="G58" s="1">
        <f t="shared" si="1"/>
        <v>0</v>
      </c>
    </row>
    <row r="59" spans="1:7" ht="33" hidden="1" customHeight="1" x14ac:dyDescent="0.2">
      <c r="A59" s="19" t="s">
        <v>67</v>
      </c>
      <c r="B59" s="17"/>
      <c r="C59" s="18"/>
      <c r="D59" s="31" t="s">
        <v>68</v>
      </c>
      <c r="E59" s="21"/>
      <c r="F59" s="5">
        <f t="shared" si="1"/>
        <v>0</v>
      </c>
      <c r="G59" s="5">
        <f t="shared" si="1"/>
        <v>0</v>
      </c>
    </row>
    <row r="60" spans="1:7" ht="13.5" hidden="1" customHeight="1" x14ac:dyDescent="0.2">
      <c r="A60" s="24" t="s">
        <v>51</v>
      </c>
      <c r="B60" s="17"/>
      <c r="C60" s="18"/>
      <c r="D60" s="31"/>
      <c r="E60" s="29">
        <v>500</v>
      </c>
      <c r="F60" s="2">
        <v>0</v>
      </c>
      <c r="G60" s="2"/>
    </row>
    <row r="61" spans="1:7" ht="19.5" hidden="1" x14ac:dyDescent="0.2">
      <c r="A61" s="15" t="s">
        <v>15</v>
      </c>
      <c r="B61" s="15"/>
      <c r="C61" s="16" t="s">
        <v>35</v>
      </c>
      <c r="D61" s="16"/>
      <c r="E61" s="15"/>
      <c r="F61" s="4">
        <f>F62</f>
        <v>0</v>
      </c>
      <c r="G61" s="4">
        <f>G62</f>
        <v>0</v>
      </c>
    </row>
    <row r="62" spans="1:7" ht="26.25" hidden="1" x14ac:dyDescent="0.2">
      <c r="A62" s="17" t="s">
        <v>16</v>
      </c>
      <c r="B62" s="17"/>
      <c r="C62" s="18" t="s">
        <v>36</v>
      </c>
      <c r="D62" s="18"/>
      <c r="E62" s="17"/>
      <c r="F62" s="1">
        <f>F63+F65</f>
        <v>0</v>
      </c>
      <c r="G62" s="1">
        <f>G63+G65</f>
        <v>0</v>
      </c>
    </row>
    <row r="63" spans="1:7" ht="21" hidden="1" customHeight="1" x14ac:dyDescent="0.2">
      <c r="A63" s="19" t="s">
        <v>69</v>
      </c>
      <c r="B63" s="17"/>
      <c r="C63" s="18"/>
      <c r="D63" s="31" t="s">
        <v>70</v>
      </c>
      <c r="E63" s="21"/>
      <c r="F63" s="5">
        <f>F64</f>
        <v>0</v>
      </c>
      <c r="G63" s="5">
        <f>G64</f>
        <v>0</v>
      </c>
    </row>
    <row r="64" spans="1:7" ht="18.75" hidden="1" customHeight="1" x14ac:dyDescent="0.2">
      <c r="A64" s="24" t="s">
        <v>51</v>
      </c>
      <c r="B64" s="17"/>
      <c r="C64" s="18"/>
      <c r="D64" s="31"/>
      <c r="E64" s="29">
        <v>500</v>
      </c>
      <c r="F64" s="5">
        <v>0</v>
      </c>
      <c r="G64" s="5">
        <v>0</v>
      </c>
    </row>
    <row r="65" spans="1:9" ht="23.25" hidden="1" customHeight="1" x14ac:dyDescent="0.2">
      <c r="A65" s="19" t="s">
        <v>79</v>
      </c>
      <c r="B65" s="31"/>
      <c r="C65" s="19"/>
      <c r="D65" s="31" t="s">
        <v>80</v>
      </c>
      <c r="E65" s="21"/>
      <c r="F65" s="5">
        <f>F66</f>
        <v>0</v>
      </c>
      <c r="G65" s="5">
        <f>G66</f>
        <v>0</v>
      </c>
    </row>
    <row r="66" spans="1:9" ht="26.25" hidden="1" x14ac:dyDescent="0.2">
      <c r="A66" s="24" t="s">
        <v>47</v>
      </c>
      <c r="B66" s="17"/>
      <c r="C66" s="18"/>
      <c r="D66" s="36"/>
      <c r="E66" s="25">
        <v>200</v>
      </c>
      <c r="F66" s="3">
        <v>0</v>
      </c>
      <c r="G66" s="3">
        <v>0</v>
      </c>
    </row>
    <row r="67" spans="1:9" x14ac:dyDescent="0.2">
      <c r="A67" s="15" t="s">
        <v>17</v>
      </c>
      <c r="B67" s="15"/>
      <c r="C67" s="16">
        <v>1000</v>
      </c>
      <c r="D67" s="16"/>
      <c r="E67" s="15"/>
      <c r="F67" s="4">
        <f>F68+F71</f>
        <v>12000</v>
      </c>
      <c r="G67" s="4">
        <f>G68+G71</f>
        <v>12000</v>
      </c>
    </row>
    <row r="68" spans="1:9" ht="11.25" customHeight="1" x14ac:dyDescent="0.2">
      <c r="A68" s="17" t="s">
        <v>38</v>
      </c>
      <c r="B68" s="17"/>
      <c r="C68" s="16" t="s">
        <v>37</v>
      </c>
      <c r="D68" s="16"/>
      <c r="E68" s="17"/>
      <c r="F68" s="1">
        <f t="shared" ref="F68:G69" si="2">F69</f>
        <v>12000</v>
      </c>
      <c r="G68" s="1">
        <f t="shared" si="2"/>
        <v>12000</v>
      </c>
    </row>
    <row r="69" spans="1:9" ht="13.5" customHeight="1" x14ac:dyDescent="0.2">
      <c r="A69" s="19" t="s">
        <v>76</v>
      </c>
      <c r="B69" s="21"/>
      <c r="C69" s="16"/>
      <c r="D69" s="18" t="s">
        <v>77</v>
      </c>
      <c r="E69" s="17"/>
      <c r="F69" s="1">
        <f t="shared" si="2"/>
        <v>12000</v>
      </c>
      <c r="G69" s="1">
        <f t="shared" si="2"/>
        <v>12000</v>
      </c>
    </row>
    <row r="70" spans="1:9" x14ac:dyDescent="0.2">
      <c r="A70" s="17" t="s">
        <v>78</v>
      </c>
      <c r="B70" s="17"/>
      <c r="C70" s="16"/>
      <c r="D70" s="16"/>
      <c r="E70" s="29">
        <v>300</v>
      </c>
      <c r="F70" s="2">
        <v>12000</v>
      </c>
      <c r="G70" s="2">
        <v>12000</v>
      </c>
    </row>
    <row r="71" spans="1:9" ht="0.75" hidden="1" customHeight="1" x14ac:dyDescent="0.2">
      <c r="A71" s="17" t="s">
        <v>91</v>
      </c>
      <c r="B71" s="17"/>
      <c r="C71" s="16" t="s">
        <v>84</v>
      </c>
      <c r="D71" s="16"/>
      <c r="E71" s="17"/>
      <c r="F71" s="1">
        <f>F72</f>
        <v>0</v>
      </c>
      <c r="G71" s="1">
        <f>G72</f>
        <v>0</v>
      </c>
    </row>
    <row r="72" spans="1:9" ht="38.25" hidden="1" x14ac:dyDescent="0.2">
      <c r="A72" s="19" t="s">
        <v>82</v>
      </c>
      <c r="B72" s="17"/>
      <c r="C72" s="18"/>
      <c r="D72" s="31" t="s">
        <v>83</v>
      </c>
      <c r="E72" s="29"/>
      <c r="F72" s="3">
        <f>F73</f>
        <v>0</v>
      </c>
      <c r="G72" s="3">
        <f>G73</f>
        <v>0</v>
      </c>
    </row>
    <row r="73" spans="1:9" hidden="1" x14ac:dyDescent="0.2">
      <c r="A73" s="17" t="s">
        <v>78</v>
      </c>
      <c r="B73" s="17"/>
      <c r="C73" s="18"/>
      <c r="D73" s="36"/>
      <c r="E73" s="29">
        <v>300</v>
      </c>
      <c r="F73" s="2">
        <v>0</v>
      </c>
      <c r="G73" s="2">
        <v>0</v>
      </c>
    </row>
    <row r="74" spans="1:9" hidden="1" x14ac:dyDescent="0.2">
      <c r="A74" s="15" t="s">
        <v>18</v>
      </c>
      <c r="B74" s="15"/>
      <c r="C74" s="16">
        <v>1100</v>
      </c>
      <c r="D74" s="16"/>
      <c r="E74" s="15"/>
      <c r="F74" s="4">
        <f t="shared" ref="F74:G76" si="3">F75</f>
        <v>0</v>
      </c>
      <c r="G74" s="4">
        <f t="shared" si="3"/>
        <v>0</v>
      </c>
    </row>
    <row r="75" spans="1:9" hidden="1" x14ac:dyDescent="0.2">
      <c r="A75" s="17" t="s">
        <v>19</v>
      </c>
      <c r="B75" s="17"/>
      <c r="C75" s="18">
        <v>1102</v>
      </c>
      <c r="D75" s="18"/>
      <c r="E75" s="17"/>
      <c r="F75" s="1">
        <f t="shared" si="3"/>
        <v>0</v>
      </c>
      <c r="G75" s="1">
        <f t="shared" si="3"/>
        <v>0</v>
      </c>
    </row>
    <row r="76" spans="1:9" ht="51" hidden="1" x14ac:dyDescent="0.2">
      <c r="A76" s="19" t="s">
        <v>71</v>
      </c>
      <c r="B76" s="17"/>
      <c r="C76" s="18"/>
      <c r="D76" s="31" t="s">
        <v>72</v>
      </c>
      <c r="E76" s="29"/>
      <c r="F76" s="5">
        <f t="shared" si="3"/>
        <v>0</v>
      </c>
      <c r="G76" s="6">
        <f t="shared" si="3"/>
        <v>0</v>
      </c>
      <c r="H76" s="37"/>
      <c r="I76" s="37"/>
    </row>
    <row r="77" spans="1:9" ht="25.5" hidden="1" x14ac:dyDescent="0.2">
      <c r="A77" s="24" t="s">
        <v>47</v>
      </c>
      <c r="B77" s="17"/>
      <c r="C77" s="18"/>
      <c r="D77" s="36"/>
      <c r="E77" s="25">
        <v>200</v>
      </c>
      <c r="F77" s="3">
        <v>0</v>
      </c>
      <c r="G77" s="7">
        <v>0</v>
      </c>
      <c r="H77" s="37"/>
      <c r="I77" s="37"/>
    </row>
    <row r="78" spans="1:9" x14ac:dyDescent="0.2">
      <c r="A78" s="15" t="s">
        <v>20</v>
      </c>
      <c r="B78" s="15"/>
      <c r="C78" s="16"/>
      <c r="D78" s="16"/>
      <c r="E78" s="15"/>
      <c r="F78" s="4">
        <f>F12+F29+F33+F44+F57+F61+F67+F74</f>
        <v>16574200</v>
      </c>
      <c r="G78" s="38">
        <f>G12+G29+G33+G44+G57+G61+G67+G74</f>
        <v>9149145</v>
      </c>
      <c r="H78" s="39"/>
      <c r="I78" s="39"/>
    </row>
    <row r="79" spans="1:9" x14ac:dyDescent="0.2">
      <c r="A79" s="40" t="s">
        <v>81</v>
      </c>
      <c r="B79" s="20"/>
      <c r="C79" s="20"/>
      <c r="D79" s="20"/>
      <c r="E79" s="20"/>
      <c r="F79" s="23">
        <v>165000</v>
      </c>
      <c r="G79" s="41">
        <v>331000</v>
      </c>
      <c r="H79" s="37"/>
      <c r="I79" s="37"/>
    </row>
    <row r="80" spans="1:9" ht="15.75" x14ac:dyDescent="0.25">
      <c r="A80" s="42" t="s">
        <v>20</v>
      </c>
      <c r="B80" s="20"/>
      <c r="C80" s="20"/>
      <c r="D80" s="20"/>
      <c r="E80" s="20"/>
      <c r="F80" s="43">
        <f>F78+F79</f>
        <v>16739200</v>
      </c>
      <c r="G80" s="44">
        <f>G78+G79</f>
        <v>9480145</v>
      </c>
      <c r="H80" s="37"/>
      <c r="I80" s="37"/>
    </row>
    <row r="81" spans="6:7" x14ac:dyDescent="0.2">
      <c r="F81" s="27"/>
      <c r="G81" s="27"/>
    </row>
  </sheetData>
  <mergeCells count="12">
    <mergeCell ref="G9:G10"/>
    <mergeCell ref="C2:G2"/>
    <mergeCell ref="C3:G3"/>
    <mergeCell ref="C4:G4"/>
    <mergeCell ref="C5:G5"/>
    <mergeCell ref="A9:A10"/>
    <mergeCell ref="F9:F10"/>
    <mergeCell ref="A7:F7"/>
    <mergeCell ref="C9:C10"/>
    <mergeCell ref="B9:B10"/>
    <mergeCell ref="D9:D10"/>
    <mergeCell ref="E9:E10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2024-12-11T08:44:10Z</cp:lastPrinted>
  <dcterms:created xsi:type="dcterms:W3CDTF">2015-02-12T11:14:02Z</dcterms:created>
  <dcterms:modified xsi:type="dcterms:W3CDTF">2024-12-11T08:44:14Z</dcterms:modified>
</cp:coreProperties>
</file>